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e\24 76 011 - Prace na linii kolejowej nr 355 Ostrów Wielkopolski – Grabowno Wielkie\Podwykonawstwo\3. Tymczasowa organizacja ruchu\II tura\"/>
    </mc:Choice>
  </mc:AlternateContent>
  <xr:revisionPtr revIDLastSave="0" documentId="13_ncr:1_{924E303C-1402-4B39-81FF-93629BDFA2EE}" xr6:coauthVersionLast="47" xr6:coauthVersionMax="47" xr10:uidLastSave="{00000000-0000-0000-0000-000000000000}"/>
  <bookViews>
    <workbookView xWindow="28680" yWindow="-120" windowWidth="29040" windowHeight="15720" xr2:uid="{150C444D-2381-4C9F-A71D-95AD05C30FBF}"/>
  </bookViews>
  <sheets>
    <sheet name="Arkusz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6" l="1"/>
  <c r="H37" i="6" s="1"/>
  <c r="H34" i="6"/>
  <c r="G34" i="6"/>
  <c r="G35" i="6" s="1"/>
  <c r="G36" i="6" s="1"/>
  <c r="G37" i="6" l="1"/>
</calcChain>
</file>

<file path=xl/sharedStrings.xml><?xml version="1.0" encoding="utf-8"?>
<sst xmlns="http://schemas.openxmlformats.org/spreadsheetml/2006/main" count="86" uniqueCount="51">
  <si>
    <t>przejazd Ostrów ul. Słoneczna DG</t>
  </si>
  <si>
    <t>przejazd Ostrów ul. Długa DG</t>
  </si>
  <si>
    <t>przejazd Ostrów ul. Krańcowa DG</t>
  </si>
  <si>
    <t>przejazd Topola, ul. Żwirowa</t>
  </si>
  <si>
    <t>przejazd DP</t>
  </si>
  <si>
    <t>przejazd Topola Wielka ul. Gajowa DG</t>
  </si>
  <si>
    <t>przejazd Topola Wlka ul. Bażanciarnia DG</t>
  </si>
  <si>
    <t>przejazd F</t>
  </si>
  <si>
    <t>przejazd Tarchały DP</t>
  </si>
  <si>
    <t>przejazd Tarchały DW</t>
  </si>
  <si>
    <t>przejazd DG</t>
  </si>
  <si>
    <t>przejazd DW</t>
  </si>
  <si>
    <t>przejazd</t>
  </si>
  <si>
    <t>przejazd Garki DP</t>
  </si>
  <si>
    <t>przejazd Garki DG</t>
  </si>
  <si>
    <t>Przejazd Granowiec DG</t>
  </si>
  <si>
    <t>przejazd Sośnie</t>
  </si>
  <si>
    <t>przejazd Sośnie F</t>
  </si>
  <si>
    <t>km</t>
  </si>
  <si>
    <t>Lp</t>
  </si>
  <si>
    <t>ilość zamknięć</t>
  </si>
  <si>
    <t>30.06-07.07.2025</t>
  </si>
  <si>
    <t>10-11.07.2025</t>
  </si>
  <si>
    <t>14-16.07.2025</t>
  </si>
  <si>
    <t>2 dni</t>
  </si>
  <si>
    <t>21-22.07.2025</t>
  </si>
  <si>
    <t>23-24.07.2025</t>
  </si>
  <si>
    <t>28-29.07.2025</t>
  </si>
  <si>
    <t>30-31.07.2025</t>
  </si>
  <si>
    <t>04-05.08.2025</t>
  </si>
  <si>
    <t>06-07.08.2025</t>
  </si>
  <si>
    <t>14-15.08.2025</t>
  </si>
  <si>
    <t xml:space="preserve">„Prace na linii kolejowej nr 355 Ostrów Wielkopolski – Grabowno Wielkie” </t>
  </si>
  <si>
    <t>17-23.07.2025</t>
  </si>
  <si>
    <t>Wycena
PLN [netto]</t>
  </si>
  <si>
    <t>wykonanie projektu tymczasowej organizacji ruchu na czas zamknięcia</t>
  </si>
  <si>
    <t>wprowadzenie tymczasowej organizacji ruchu wraz z powiadomieniem odpowiednich organów i mediów</t>
  </si>
  <si>
    <t>suma</t>
  </si>
  <si>
    <t>Rozbicie ceny ofertowej (RCO)
Wykonanie projektów organizacji ruchu na przejazdach kolejowych na czas prowadzonych robót wraz z wprowadzeniem (wykonanie i ustawienie oznakowania oraz powiadomieniem odpowiednich służb i mediów)</t>
  </si>
  <si>
    <t>Podatek Vat</t>
  </si>
  <si>
    <t>Suma brutto oferty</t>
  </si>
  <si>
    <t>Podane daty mogę ulec nieznacznym korektom.</t>
  </si>
  <si>
    <t>….........................................................................</t>
  </si>
  <si>
    <t>Podpis Podwykonawcy</t>
  </si>
  <si>
    <t>Suma netto oferty</t>
  </si>
  <si>
    <t>8 dni</t>
  </si>
  <si>
    <t>3 dni</t>
  </si>
  <si>
    <t>7 dni</t>
  </si>
  <si>
    <t>1 dzień</t>
  </si>
  <si>
    <t>daty zamknięć</t>
  </si>
  <si>
    <t>czas trwania zamknięcia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</si>
</sst>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2" x14ac:knownFonts="1">
    <font>
      <sz val="11"/>
      <color rgb="FF000000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3"/>
      <color rgb="FF000000"/>
      <name val="Aptos Narrow"/>
      <family val="2"/>
      <scheme val="minor"/>
    </font>
    <font>
      <sz val="14"/>
      <color rgb="FF000000"/>
      <name val="Aptos Narrow"/>
      <family val="2"/>
      <charset val="238"/>
      <scheme val="minor"/>
    </font>
    <font>
      <sz val="12"/>
      <color rgb="FF000000"/>
      <name val="Aptos Narrow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164" fontId="0" fillId="33" borderId="16" xfId="0" applyNumberFormat="1" applyFill="1" applyBorder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21" fillId="0" borderId="13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0" fillId="34" borderId="1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20" fillId="34" borderId="10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1976-F68D-4E5C-996E-1BAA16A23EDA}">
  <sheetPr>
    <pageSetUpPr fitToPage="1"/>
  </sheetPr>
  <dimension ref="A1:H44"/>
  <sheetViews>
    <sheetView tabSelected="1" workbookViewId="0">
      <selection activeCell="G15" sqref="G15"/>
    </sheetView>
  </sheetViews>
  <sheetFormatPr defaultRowHeight="14.4" x14ac:dyDescent="0.3"/>
  <cols>
    <col min="3" max="3" width="37.21875" customWidth="1"/>
    <col min="5" max="5" width="14.33203125" customWidth="1"/>
    <col min="6" max="6" width="15.44140625" bestFit="1" customWidth="1"/>
    <col min="7" max="8" width="18.21875" customWidth="1"/>
  </cols>
  <sheetData>
    <row r="1" spans="1:8" ht="17.399999999999999" x14ac:dyDescent="0.35">
      <c r="A1" s="10" t="s">
        <v>32</v>
      </c>
      <c r="B1" s="10"/>
      <c r="C1" s="10"/>
      <c r="D1" s="10"/>
      <c r="E1" s="10"/>
      <c r="F1" s="10"/>
      <c r="G1" s="10"/>
      <c r="H1" s="10"/>
    </row>
    <row r="2" spans="1:8" ht="46.8" customHeight="1" thickBot="1" x14ac:dyDescent="0.35">
      <c r="A2" s="11" t="s">
        <v>38</v>
      </c>
      <c r="B2" s="12"/>
      <c r="C2" s="12"/>
      <c r="D2" s="12"/>
      <c r="E2" s="12"/>
      <c r="F2" s="12"/>
      <c r="G2" s="12"/>
      <c r="H2" s="12"/>
    </row>
    <row r="3" spans="1:8" ht="37.200000000000003" customHeight="1" x14ac:dyDescent="0.3">
      <c r="A3" s="19" t="s">
        <v>19</v>
      </c>
      <c r="B3" s="17" t="s">
        <v>18</v>
      </c>
      <c r="C3" s="15"/>
      <c r="D3" s="13" t="s">
        <v>20</v>
      </c>
      <c r="E3" s="13" t="s">
        <v>50</v>
      </c>
      <c r="F3" s="13" t="s">
        <v>49</v>
      </c>
      <c r="G3" s="22" t="s">
        <v>34</v>
      </c>
      <c r="H3" s="15"/>
    </row>
    <row r="4" spans="1:8" ht="100.8" x14ac:dyDescent="0.3">
      <c r="A4" s="20"/>
      <c r="B4" s="18"/>
      <c r="C4" s="16"/>
      <c r="D4" s="14"/>
      <c r="E4" s="14"/>
      <c r="F4" s="14"/>
      <c r="G4" s="6" t="s">
        <v>35</v>
      </c>
      <c r="H4" s="7" t="s">
        <v>36</v>
      </c>
    </row>
    <row r="5" spans="1:8" x14ac:dyDescent="0.3">
      <c r="A5" s="1">
        <v>1</v>
      </c>
      <c r="B5" s="2">
        <v>0.90500000000000003</v>
      </c>
      <c r="C5" s="1" t="s">
        <v>0</v>
      </c>
      <c r="D5" s="2">
        <v>1</v>
      </c>
      <c r="E5" s="2" t="s">
        <v>45</v>
      </c>
      <c r="F5" s="2" t="s">
        <v>21</v>
      </c>
      <c r="G5" s="5"/>
      <c r="H5" s="5"/>
    </row>
    <row r="6" spans="1:8" x14ac:dyDescent="0.3">
      <c r="A6" s="1">
        <v>2</v>
      </c>
      <c r="B6" s="2">
        <v>2.2269999999999999</v>
      </c>
      <c r="C6" s="1" t="s">
        <v>1</v>
      </c>
      <c r="D6" s="2">
        <v>1</v>
      </c>
      <c r="E6" s="2" t="s">
        <v>24</v>
      </c>
      <c r="F6" s="2" t="s">
        <v>22</v>
      </c>
      <c r="G6" s="5"/>
      <c r="H6" s="5"/>
    </row>
    <row r="7" spans="1:8" x14ac:dyDescent="0.3">
      <c r="A7" s="1">
        <v>3</v>
      </c>
      <c r="B7" s="2">
        <v>3.0880000000000001</v>
      </c>
      <c r="C7" s="1" t="s">
        <v>2</v>
      </c>
      <c r="D7" s="2">
        <v>1</v>
      </c>
      <c r="E7" s="2" t="s">
        <v>46</v>
      </c>
      <c r="F7" s="2" t="s">
        <v>23</v>
      </c>
      <c r="G7" s="5"/>
      <c r="H7" s="5"/>
    </row>
    <row r="8" spans="1:8" x14ac:dyDescent="0.3">
      <c r="A8" s="1">
        <v>4</v>
      </c>
      <c r="B8" s="2">
        <v>4.0389999999999997</v>
      </c>
      <c r="C8" s="1" t="s">
        <v>3</v>
      </c>
      <c r="D8" s="2">
        <v>1</v>
      </c>
      <c r="E8" s="2" t="s">
        <v>47</v>
      </c>
      <c r="F8" s="2" t="s">
        <v>33</v>
      </c>
      <c r="G8" s="5"/>
      <c r="H8" s="5"/>
    </row>
    <row r="9" spans="1:8" x14ac:dyDescent="0.3">
      <c r="A9" s="1">
        <v>5</v>
      </c>
      <c r="B9" s="2">
        <v>5.1239999999999997</v>
      </c>
      <c r="C9" s="1" t="s">
        <v>4</v>
      </c>
      <c r="D9" s="2">
        <v>1</v>
      </c>
      <c r="E9" s="2" t="s">
        <v>24</v>
      </c>
      <c r="F9" s="3">
        <v>45839</v>
      </c>
      <c r="G9" s="5"/>
      <c r="H9" s="5"/>
    </row>
    <row r="10" spans="1:8" x14ac:dyDescent="0.3">
      <c r="A10" s="1">
        <v>6</v>
      </c>
      <c r="B10" s="2">
        <v>6.7539999999999996</v>
      </c>
      <c r="C10" s="1" t="s">
        <v>5</v>
      </c>
      <c r="D10" s="2">
        <v>1</v>
      </c>
      <c r="E10" s="2" t="s">
        <v>24</v>
      </c>
      <c r="F10" s="2" t="s">
        <v>25</v>
      </c>
      <c r="G10" s="5"/>
      <c r="H10" s="5"/>
    </row>
    <row r="11" spans="1:8" x14ac:dyDescent="0.3">
      <c r="A11" s="1">
        <v>7</v>
      </c>
      <c r="B11" s="2">
        <v>7.1710000000000003</v>
      </c>
      <c r="C11" s="1" t="s">
        <v>6</v>
      </c>
      <c r="D11" s="2">
        <v>1</v>
      </c>
      <c r="E11" s="2" t="s">
        <v>24</v>
      </c>
      <c r="F11" s="2" t="s">
        <v>26</v>
      </c>
      <c r="G11" s="5"/>
      <c r="H11" s="5"/>
    </row>
    <row r="12" spans="1:8" x14ac:dyDescent="0.3">
      <c r="A12" s="1">
        <v>8</v>
      </c>
      <c r="B12" s="2">
        <v>7.6959999999999997</v>
      </c>
      <c r="C12" s="1" t="s">
        <v>7</v>
      </c>
      <c r="D12" s="2">
        <v>1</v>
      </c>
      <c r="E12" s="2" t="s">
        <v>48</v>
      </c>
      <c r="F12" s="4">
        <v>45863</v>
      </c>
      <c r="G12" s="5"/>
      <c r="H12" s="5"/>
    </row>
    <row r="13" spans="1:8" x14ac:dyDescent="0.3">
      <c r="A13" s="1">
        <v>9</v>
      </c>
      <c r="B13" s="2">
        <v>9.19</v>
      </c>
      <c r="C13" s="1" t="s">
        <v>8</v>
      </c>
      <c r="D13" s="2">
        <v>1</v>
      </c>
      <c r="E13" s="2" t="s">
        <v>24</v>
      </c>
      <c r="F13" s="4" t="s">
        <v>27</v>
      </c>
      <c r="G13" s="5"/>
      <c r="H13" s="5"/>
    </row>
    <row r="14" spans="1:8" x14ac:dyDescent="0.3">
      <c r="A14" s="1">
        <v>10</v>
      </c>
      <c r="B14" s="2">
        <v>10.247</v>
      </c>
      <c r="C14" s="1" t="s">
        <v>9</v>
      </c>
      <c r="D14" s="2">
        <v>1</v>
      </c>
      <c r="E14" s="2" t="s">
        <v>24</v>
      </c>
      <c r="F14" s="2" t="s">
        <v>28</v>
      </c>
      <c r="G14" s="5"/>
      <c r="H14" s="5"/>
    </row>
    <row r="15" spans="1:8" x14ac:dyDescent="0.3">
      <c r="A15" s="1">
        <v>11</v>
      </c>
      <c r="B15" s="2">
        <v>11.286</v>
      </c>
      <c r="C15" s="1" t="s">
        <v>10</v>
      </c>
      <c r="D15" s="2">
        <v>1</v>
      </c>
      <c r="E15" s="2" t="s">
        <v>24</v>
      </c>
      <c r="F15" s="2" t="s">
        <v>29</v>
      </c>
      <c r="G15" s="5"/>
      <c r="H15" s="5"/>
    </row>
    <row r="16" spans="1:8" x14ac:dyDescent="0.3">
      <c r="A16" s="1">
        <v>12</v>
      </c>
      <c r="B16" s="2">
        <v>12.766</v>
      </c>
      <c r="C16" s="1" t="s">
        <v>11</v>
      </c>
      <c r="D16" s="2">
        <v>1</v>
      </c>
      <c r="E16" s="2" t="s">
        <v>24</v>
      </c>
      <c r="F16" s="3">
        <v>45839</v>
      </c>
      <c r="G16" s="5"/>
      <c r="H16" s="5"/>
    </row>
    <row r="17" spans="1:8" x14ac:dyDescent="0.3">
      <c r="A17" s="1">
        <v>13</v>
      </c>
      <c r="B17" s="2">
        <v>12.945</v>
      </c>
      <c r="C17" s="1" t="s">
        <v>12</v>
      </c>
      <c r="D17" s="2">
        <v>1</v>
      </c>
      <c r="E17" s="2" t="s">
        <v>24</v>
      </c>
      <c r="F17" s="2" t="s">
        <v>30</v>
      </c>
      <c r="G17" s="5"/>
      <c r="H17" s="5"/>
    </row>
    <row r="18" spans="1:8" x14ac:dyDescent="0.3">
      <c r="A18" s="1">
        <v>14</v>
      </c>
      <c r="B18" s="2">
        <v>14.52</v>
      </c>
      <c r="C18" s="1" t="s">
        <v>10</v>
      </c>
      <c r="D18" s="2">
        <v>1</v>
      </c>
      <c r="E18" s="2" t="s">
        <v>48</v>
      </c>
      <c r="F18" s="4">
        <v>45880</v>
      </c>
      <c r="G18" s="5"/>
      <c r="H18" s="5"/>
    </row>
    <row r="19" spans="1:8" x14ac:dyDescent="0.3">
      <c r="A19" s="1">
        <v>15</v>
      </c>
      <c r="B19" s="2">
        <v>15.849</v>
      </c>
      <c r="C19" s="1" t="s">
        <v>10</v>
      </c>
      <c r="D19" s="2">
        <v>1</v>
      </c>
      <c r="E19" s="2" t="s">
        <v>48</v>
      </c>
      <c r="F19" s="4">
        <v>45881</v>
      </c>
      <c r="G19" s="5"/>
      <c r="H19" s="5"/>
    </row>
    <row r="20" spans="1:8" x14ac:dyDescent="0.3">
      <c r="A20" s="1">
        <v>16</v>
      </c>
      <c r="B20" s="2">
        <v>16.129000000000001</v>
      </c>
      <c r="C20" s="1" t="s">
        <v>10</v>
      </c>
      <c r="D20" s="2">
        <v>1</v>
      </c>
      <c r="E20" s="2" t="s">
        <v>48</v>
      </c>
      <c r="F20" s="4">
        <v>45882</v>
      </c>
      <c r="G20" s="5"/>
      <c r="H20" s="5"/>
    </row>
    <row r="21" spans="1:8" x14ac:dyDescent="0.3">
      <c r="A21" s="1">
        <v>17</v>
      </c>
      <c r="B21" s="2">
        <v>17.184000000000001</v>
      </c>
      <c r="C21" s="1" t="s">
        <v>13</v>
      </c>
      <c r="D21" s="2">
        <v>1</v>
      </c>
      <c r="E21" s="2" t="s">
        <v>24</v>
      </c>
      <c r="F21" s="4" t="s">
        <v>31</v>
      </c>
      <c r="G21" s="5"/>
      <c r="H21" s="5"/>
    </row>
    <row r="22" spans="1:8" x14ac:dyDescent="0.3">
      <c r="A22" s="1">
        <v>18</v>
      </c>
      <c r="B22" s="2">
        <v>17.513000000000002</v>
      </c>
      <c r="C22" s="1" t="s">
        <v>14</v>
      </c>
      <c r="D22" s="2">
        <v>1</v>
      </c>
      <c r="E22" s="2" t="s">
        <v>48</v>
      </c>
      <c r="F22" s="4">
        <v>45885</v>
      </c>
      <c r="G22" s="5"/>
      <c r="H22" s="5"/>
    </row>
    <row r="23" spans="1:8" x14ac:dyDescent="0.3">
      <c r="A23" s="1">
        <v>19</v>
      </c>
      <c r="B23" s="2">
        <v>17.946000000000002</v>
      </c>
      <c r="C23" s="1" t="s">
        <v>10</v>
      </c>
      <c r="D23" s="2">
        <v>1</v>
      </c>
      <c r="E23" s="2" t="s">
        <v>24</v>
      </c>
      <c r="F23" s="4">
        <v>45886</v>
      </c>
      <c r="G23" s="5"/>
      <c r="H23" s="5"/>
    </row>
    <row r="24" spans="1:8" x14ac:dyDescent="0.3">
      <c r="A24" s="1">
        <v>20</v>
      </c>
      <c r="B24" s="2">
        <v>18.28</v>
      </c>
      <c r="C24" s="1" t="s">
        <v>10</v>
      </c>
      <c r="D24" s="2">
        <v>1</v>
      </c>
      <c r="E24" s="2" t="s">
        <v>48</v>
      </c>
      <c r="F24" s="4">
        <v>45887</v>
      </c>
      <c r="G24" s="5"/>
      <c r="H24" s="5"/>
    </row>
    <row r="25" spans="1:8" x14ac:dyDescent="0.3">
      <c r="A25" s="1">
        <v>21</v>
      </c>
      <c r="B25" s="2">
        <v>19.206</v>
      </c>
      <c r="C25" s="1" t="s">
        <v>7</v>
      </c>
      <c r="D25" s="2">
        <v>1</v>
      </c>
      <c r="E25" s="2" t="s">
        <v>48</v>
      </c>
      <c r="F25" s="4">
        <v>45888</v>
      </c>
      <c r="G25" s="5"/>
      <c r="H25" s="5"/>
    </row>
    <row r="26" spans="1:8" x14ac:dyDescent="0.3">
      <c r="A26" s="1">
        <v>22</v>
      </c>
      <c r="B26" s="2">
        <v>20.361999999999998</v>
      </c>
      <c r="C26" s="1" t="s">
        <v>15</v>
      </c>
      <c r="D26" s="2">
        <v>1</v>
      </c>
      <c r="E26" s="2" t="s">
        <v>48</v>
      </c>
      <c r="F26" s="4">
        <v>45889</v>
      </c>
      <c r="G26" s="5"/>
      <c r="H26" s="5"/>
    </row>
    <row r="27" spans="1:8" x14ac:dyDescent="0.3">
      <c r="A27" s="1">
        <v>23</v>
      </c>
      <c r="B27" s="2">
        <v>21.838999999999999</v>
      </c>
      <c r="C27" s="1" t="s">
        <v>7</v>
      </c>
      <c r="D27" s="2">
        <v>1</v>
      </c>
      <c r="E27" s="2" t="s">
        <v>48</v>
      </c>
      <c r="F27" s="4">
        <v>45890</v>
      </c>
      <c r="G27" s="5"/>
      <c r="H27" s="5"/>
    </row>
    <row r="28" spans="1:8" x14ac:dyDescent="0.3">
      <c r="A28" s="1">
        <v>24</v>
      </c>
      <c r="B28" s="2">
        <v>23.027999999999999</v>
      </c>
      <c r="C28" s="1" t="s">
        <v>10</v>
      </c>
      <c r="D28" s="2">
        <v>1</v>
      </c>
      <c r="E28" s="2" t="s">
        <v>48</v>
      </c>
      <c r="F28" s="4">
        <v>45894</v>
      </c>
      <c r="G28" s="5"/>
      <c r="H28" s="5"/>
    </row>
    <row r="29" spans="1:8" x14ac:dyDescent="0.3">
      <c r="A29" s="1">
        <v>25</v>
      </c>
      <c r="B29" s="2">
        <v>23.594000000000001</v>
      </c>
      <c r="C29" s="1" t="s">
        <v>7</v>
      </c>
      <c r="D29" s="2">
        <v>1</v>
      </c>
      <c r="E29" s="2" t="s">
        <v>48</v>
      </c>
      <c r="F29" s="4">
        <v>45895</v>
      </c>
      <c r="G29" s="5"/>
      <c r="H29" s="5"/>
    </row>
    <row r="30" spans="1:8" x14ac:dyDescent="0.3">
      <c r="A30" s="1">
        <v>26</v>
      </c>
      <c r="B30" s="2">
        <v>24.917999999999999</v>
      </c>
      <c r="C30" s="1" t="s">
        <v>16</v>
      </c>
      <c r="D30" s="2">
        <v>1</v>
      </c>
      <c r="E30" s="2" t="s">
        <v>48</v>
      </c>
      <c r="F30" s="4">
        <v>45896</v>
      </c>
      <c r="G30" s="5"/>
      <c r="H30" s="5"/>
    </row>
    <row r="31" spans="1:8" x14ac:dyDescent="0.3">
      <c r="A31" s="1">
        <v>27</v>
      </c>
      <c r="B31" s="2">
        <v>25.593</v>
      </c>
      <c r="C31" s="1" t="s">
        <v>17</v>
      </c>
      <c r="D31" s="2">
        <v>1</v>
      </c>
      <c r="E31" s="2" t="s">
        <v>48</v>
      </c>
      <c r="F31" s="4">
        <v>45908</v>
      </c>
      <c r="G31" s="5"/>
      <c r="H31" s="5"/>
    </row>
    <row r="32" spans="1:8" x14ac:dyDescent="0.3">
      <c r="A32" s="1">
        <v>28</v>
      </c>
      <c r="B32" s="2">
        <v>26.742999999999999</v>
      </c>
      <c r="C32" s="1" t="s">
        <v>7</v>
      </c>
      <c r="D32" s="2">
        <v>1</v>
      </c>
      <c r="E32" s="2" t="s">
        <v>48</v>
      </c>
      <c r="F32" s="4">
        <v>45909</v>
      </c>
      <c r="G32" s="5"/>
      <c r="H32" s="5"/>
    </row>
    <row r="33" spans="1:8" x14ac:dyDescent="0.3">
      <c r="A33" s="1">
        <v>29</v>
      </c>
      <c r="B33" s="2">
        <v>27.707999999999998</v>
      </c>
      <c r="C33" s="1" t="s">
        <v>7</v>
      </c>
      <c r="D33" s="2">
        <v>1</v>
      </c>
      <c r="E33" s="2" t="s">
        <v>48</v>
      </c>
      <c r="F33" s="4">
        <v>45910</v>
      </c>
      <c r="G33" s="5"/>
      <c r="H33" s="5"/>
    </row>
    <row r="34" spans="1:8" x14ac:dyDescent="0.3">
      <c r="E34" s="24" t="s">
        <v>37</v>
      </c>
      <c r="F34" s="24"/>
      <c r="G34" s="8">
        <f>SUM(G5:G33)</f>
        <v>0</v>
      </c>
      <c r="H34" s="8">
        <f>SUM(H5:H33)</f>
        <v>0</v>
      </c>
    </row>
    <row r="35" spans="1:8" ht="18" x14ac:dyDescent="0.35">
      <c r="E35" s="25" t="s">
        <v>44</v>
      </c>
      <c r="F35" s="25"/>
      <c r="G35" s="21">
        <f>SUM(G34:H34)</f>
        <v>0</v>
      </c>
      <c r="H35" s="23"/>
    </row>
    <row r="36" spans="1:8" ht="18" x14ac:dyDescent="0.35">
      <c r="E36" s="25" t="s">
        <v>39</v>
      </c>
      <c r="F36" s="25"/>
      <c r="G36" s="21">
        <f>ROUND(G35*1.23-G35,2)</f>
        <v>0</v>
      </c>
      <c r="H36" s="21">
        <f>ROUND(H35*1.23-H35,2)</f>
        <v>0</v>
      </c>
    </row>
    <row r="37" spans="1:8" ht="18" x14ac:dyDescent="0.35">
      <c r="E37" s="25" t="s">
        <v>40</v>
      </c>
      <c r="F37" s="25"/>
      <c r="G37" s="21">
        <f>ROUND(G36+G35,2)</f>
        <v>0</v>
      </c>
      <c r="H37" s="21">
        <f>ROUND(H36+H35,2)</f>
        <v>0</v>
      </c>
    </row>
    <row r="41" spans="1:8" x14ac:dyDescent="0.3">
      <c r="A41" s="26" t="s">
        <v>41</v>
      </c>
      <c r="B41" s="26"/>
      <c r="C41" s="26"/>
      <c r="D41" s="26"/>
      <c r="E41" s="26"/>
      <c r="F41" s="26"/>
    </row>
    <row r="43" spans="1:8" x14ac:dyDescent="0.3">
      <c r="G43" s="9" t="s">
        <v>42</v>
      </c>
      <c r="H43" s="9"/>
    </row>
    <row r="44" spans="1:8" x14ac:dyDescent="0.3">
      <c r="G44" s="9" t="s">
        <v>43</v>
      </c>
      <c r="H44" s="9"/>
    </row>
  </sheetData>
  <mergeCells count="19">
    <mergeCell ref="E36:F36"/>
    <mergeCell ref="E37:F37"/>
    <mergeCell ref="A41:F41"/>
    <mergeCell ref="G44:H44"/>
    <mergeCell ref="G43:H43"/>
    <mergeCell ref="A1:H1"/>
    <mergeCell ref="A2:H2"/>
    <mergeCell ref="F3:F4"/>
    <mergeCell ref="E3:E4"/>
    <mergeCell ref="D3:D4"/>
    <mergeCell ref="C3:C4"/>
    <mergeCell ref="B3:B4"/>
    <mergeCell ref="A3:A4"/>
    <mergeCell ref="G36:H36"/>
    <mergeCell ref="G37:H37"/>
    <mergeCell ref="G3:H3"/>
    <mergeCell ref="G35:H35"/>
    <mergeCell ref="E34:F34"/>
    <mergeCell ref="E35:F35"/>
  </mergeCells>
  <phoneticPr fontId="18" type="noConversion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Bidzińska Alicja</dc:creator>
  <cp:lastModifiedBy>Kajczyk Paulina</cp:lastModifiedBy>
  <cp:lastPrinted>2025-05-22T12:39:24Z</cp:lastPrinted>
  <dcterms:created xsi:type="dcterms:W3CDTF">2025-05-05T07:42:33Z</dcterms:created>
  <dcterms:modified xsi:type="dcterms:W3CDTF">2025-05-22T12:39:39Z</dcterms:modified>
</cp:coreProperties>
</file>